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xr:revisionPtr revIDLastSave="0" documentId="13_ncr:1_{56902E16-21A2-4378-A07D-7EC028CF8C61}" xr6:coauthVersionLast="37" xr6:coauthVersionMax="37" xr10:uidLastSave="{00000000-0000-0000-0000-000000000000}"/>
  <bookViews>
    <workbookView xWindow="0" yWindow="0" windowWidth="28800" windowHeight="1230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H43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195" i="1" l="1"/>
  <c r="H176" i="1"/>
  <c r="H157" i="1"/>
  <c r="I138" i="1"/>
  <c r="G100" i="1"/>
  <c r="J24" i="1"/>
  <c r="G62" i="1"/>
  <c r="I100" i="1"/>
  <c r="L138" i="1"/>
  <c r="G195" i="1"/>
  <c r="G43" i="1"/>
  <c r="H62" i="1"/>
  <c r="G138" i="1"/>
  <c r="L157" i="1"/>
  <c r="L43" i="1"/>
  <c r="L62" i="1"/>
  <c r="F100" i="1"/>
  <c r="L100" i="1"/>
  <c r="J119" i="1"/>
  <c r="G157" i="1"/>
  <c r="I195" i="1"/>
  <c r="J195" i="1"/>
  <c r="H195" i="1"/>
  <c r="G176" i="1"/>
  <c r="I176" i="1"/>
  <c r="J176" i="1"/>
  <c r="F176" i="1"/>
  <c r="I157" i="1"/>
  <c r="F157" i="1"/>
  <c r="J157" i="1"/>
  <c r="J138" i="1"/>
  <c r="F138" i="1"/>
  <c r="H138" i="1"/>
  <c r="I119" i="1"/>
  <c r="H119" i="1"/>
  <c r="G119" i="1"/>
  <c r="F119" i="1"/>
  <c r="J100" i="1"/>
  <c r="J81" i="1"/>
  <c r="F81" i="1"/>
  <c r="H81" i="1"/>
  <c r="G81" i="1"/>
  <c r="J62" i="1"/>
  <c r="I62" i="1"/>
  <c r="F62" i="1"/>
  <c r="F43" i="1"/>
  <c r="J43" i="1"/>
  <c r="I43" i="1"/>
  <c r="F24" i="1"/>
  <c r="H24" i="1"/>
  <c r="G24" i="1"/>
  <c r="L196" i="1" l="1"/>
  <c r="H196" i="1"/>
  <c r="J196" i="1"/>
  <c r="G196" i="1"/>
  <c r="I196" i="1"/>
  <c r="F196" i="1"/>
</calcChain>
</file>

<file path=xl/sharedStrings.xml><?xml version="1.0" encoding="utf-8"?>
<sst xmlns="http://schemas.openxmlformats.org/spreadsheetml/2006/main" count="299" uniqueCount="105">
  <si>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</si>
  <si>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</si>
  <si>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</si>
  <si>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</si>
  <si>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</si>
  <si>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</si>
  <si>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</si>
  <si>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</si>
  <si>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</si>
  <si>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</si>
  <si>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</si>
  <si>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</si>
  <si>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</si>
  <si>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</si>
  <si>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</si>
  <si>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</si>
  <si>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</si>
  <si>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</si>
  <si>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</si>
  <si>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</si>
  <si>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</si>
  <si>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</si>
  <si>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</si>
  <si>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</si>
  <si>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</si>
  <si>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</si>
  <si>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</si>
  <si>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</si>
  <si>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</si>
  <si>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</si>
  <si>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</si>
  <si>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</si>
  <si>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</si>
  <si>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</si>
  <si>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</si>
  <si>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</si>
  <si>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</si>
  <si>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</si>
  <si>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</si>
  <si>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</si>
  <si>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М.И. Коваль</t>
  </si>
  <si>
    <t>Рис отварной</t>
  </si>
  <si>
    <t>Котлета мясная рубленая</t>
  </si>
  <si>
    <t>Кофейный напиток с молоком</t>
  </si>
  <si>
    <t>Хлеб с каротином</t>
  </si>
  <si>
    <t>Гуляш из свинины</t>
  </si>
  <si>
    <t>Макароны отварные</t>
  </si>
  <si>
    <t>Компот из замороженных ягод</t>
  </si>
  <si>
    <t>11а</t>
  </si>
  <si>
    <t xml:space="preserve">Хлеб витаминизированный </t>
  </si>
  <si>
    <t>Хлеб заварной (ржаной)</t>
  </si>
  <si>
    <t>Запеканка творожная со сгущен. молоком</t>
  </si>
  <si>
    <t>150/20</t>
  </si>
  <si>
    <t>Чайный напиток с сахаром</t>
  </si>
  <si>
    <t>Фрукты</t>
  </si>
  <si>
    <t>Рассольник ленинградский со сметаной</t>
  </si>
  <si>
    <t>250/10</t>
  </si>
  <si>
    <t>Картофельное пюре</t>
  </si>
  <si>
    <t>Напиток из шиповника</t>
  </si>
  <si>
    <t>Хлеб витаминизированный</t>
  </si>
  <si>
    <t>Сыр порционно</t>
  </si>
  <si>
    <t>200/10</t>
  </si>
  <si>
    <t>Какао на молоке</t>
  </si>
  <si>
    <t>Йогурт</t>
  </si>
  <si>
    <t>Борщ из св. капусты со сметаной</t>
  </si>
  <si>
    <t>Запеканка картофельная с мясом</t>
  </si>
  <si>
    <t>Котлета куриная (филе)</t>
  </si>
  <si>
    <t>Чайный напиток с лимоном</t>
  </si>
  <si>
    <t>200/7</t>
  </si>
  <si>
    <t>250/30</t>
  </si>
  <si>
    <t>Плов из говядины</t>
  </si>
  <si>
    <t>Каша пшенная молочная с маслом</t>
  </si>
  <si>
    <t>Бутерброд со сливочным маслом, сыром</t>
  </si>
  <si>
    <t>30,10,30</t>
  </si>
  <si>
    <t>Тефтели с соусом</t>
  </si>
  <si>
    <t>Каша гречневая гарнирная</t>
  </si>
  <si>
    <t>Напиток "Витоша"</t>
  </si>
  <si>
    <t>Горошница</t>
  </si>
  <si>
    <t>Суфле творожное</t>
  </si>
  <si>
    <t>Борщ из свежей капусты со сметаной</t>
  </si>
  <si>
    <t>Каша рисовая молочная с масл. сл.</t>
  </si>
  <si>
    <t>Рассольник домашний со сметаной</t>
  </si>
  <si>
    <t>Жаркое по-домашнему</t>
  </si>
  <si>
    <t>Сок фруктовый</t>
  </si>
  <si>
    <t>Булочка к чаю</t>
  </si>
  <si>
    <t>Фрикадельки из филе куринного</t>
  </si>
  <si>
    <t>30/2</t>
  </si>
  <si>
    <t>Суп картофельный с бобовыми</t>
  </si>
  <si>
    <t>Фрикадельки из филе куриного</t>
  </si>
  <si>
    <t>Котлета куриная</t>
  </si>
  <si>
    <t>Суп-пюре картофельное с гренками</t>
  </si>
  <si>
    <t>Гуляш из говядины</t>
  </si>
  <si>
    <t>Омлет натуральный</t>
  </si>
  <si>
    <t>Суфле"Рыбка"</t>
  </si>
  <si>
    <t>702/97</t>
  </si>
  <si>
    <t>Шницель натуральный рубленый</t>
  </si>
  <si>
    <t>Щи из свежей капусты со сметаной</t>
  </si>
  <si>
    <t>Компот из изюма</t>
  </si>
  <si>
    <t>Котлета мясная</t>
  </si>
  <si>
    <t>Суп крестьянский с крупой</t>
  </si>
  <si>
    <t>Бедро куриное отварное</t>
  </si>
  <si>
    <t>1а</t>
  </si>
  <si>
    <t>Рис отвароной</t>
  </si>
  <si>
    <t xml:space="preserve">Кекс Нежный </t>
  </si>
  <si>
    <t>Суп-пюре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</si>
</sst>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>
        <v>25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46</v>
      </c>
      <c r="F6" s="40">
        <v>150</v>
      </c>
      <c r="G6" s="40">
        <v>5.2</v>
      </c>
      <c r="H6" s="40">
        <v>6</v>
      </c>
      <c r="I6" s="40">
        <v>35.299999999999997</v>
      </c>
      <c r="J6" s="40">
        <v>221</v>
      </c>
      <c r="K6" s="41">
        <v>469</v>
      </c>
      <c r="L6" s="40"/>
    </row>
    <row r="7" spans="1:12" ht="15" x14ac:dyDescent="0.25">
      <c r="A7" s="23"/>
      <c r="B7" s="15"/>
      <c r="C7" s="11"/>
      <c r="D7" s="6"/>
      <c r="E7" s="42" t="s">
        <v>42</v>
      </c>
      <c r="F7" s="43">
        <v>100</v>
      </c>
      <c r="G7" s="43">
        <v>18</v>
      </c>
      <c r="H7" s="43">
        <v>15.9</v>
      </c>
      <c r="I7" s="43">
        <v>7.5</v>
      </c>
      <c r="J7" s="43">
        <v>202</v>
      </c>
      <c r="K7" s="44">
        <v>416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76</v>
      </c>
      <c r="F8" s="43">
        <v>200</v>
      </c>
      <c r="G8" s="43"/>
      <c r="H8" s="43"/>
      <c r="I8" s="43">
        <v>19</v>
      </c>
      <c r="J8" s="43">
        <v>80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 t="s">
        <v>86</v>
      </c>
      <c r="G9" s="43">
        <v>4.5999999999999996</v>
      </c>
      <c r="H9" s="43">
        <v>0.6</v>
      </c>
      <c r="I9" s="43">
        <v>30</v>
      </c>
      <c r="J9" s="43">
        <v>148.19999999999999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27.799999999999997</v>
      </c>
      <c r="H13" s="19">
        <f t="shared" si="0"/>
        <v>22.5</v>
      </c>
      <c r="I13" s="19">
        <f t="shared" si="0"/>
        <v>91.8</v>
      </c>
      <c r="J13" s="19">
        <f t="shared" si="0"/>
        <v>651.20000000000005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87</v>
      </c>
      <c r="F15" s="43">
        <v>250</v>
      </c>
      <c r="G15" s="43">
        <v>4.8</v>
      </c>
      <c r="H15" s="43">
        <v>10.5</v>
      </c>
      <c r="I15" s="43">
        <v>35.799999999999997</v>
      </c>
      <c r="J15" s="43">
        <v>144</v>
      </c>
      <c r="K15" s="44">
        <v>175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150</v>
      </c>
      <c r="G16" s="43">
        <v>14.9</v>
      </c>
      <c r="H16" s="43">
        <v>28.9</v>
      </c>
      <c r="I16" s="43">
        <v>29</v>
      </c>
      <c r="J16" s="43">
        <v>309</v>
      </c>
      <c r="K16" s="44">
        <v>401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5.2</v>
      </c>
      <c r="H17" s="43">
        <v>6</v>
      </c>
      <c r="I17" s="43">
        <v>35.299999999999997</v>
      </c>
      <c r="J17" s="43">
        <v>221</v>
      </c>
      <c r="K17" s="44">
        <v>469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0.8</v>
      </c>
      <c r="H18" s="43">
        <v>2.6</v>
      </c>
      <c r="I18" s="43">
        <v>22.6</v>
      </c>
      <c r="J18" s="43">
        <v>112</v>
      </c>
      <c r="K18" s="44">
        <v>465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30</v>
      </c>
      <c r="G19" s="43">
        <v>2.2999999999999998</v>
      </c>
      <c r="H19" s="43">
        <v>0.3</v>
      </c>
      <c r="I19" s="43">
        <v>15</v>
      </c>
      <c r="J19" s="43">
        <v>74.099999999999994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2.4</v>
      </c>
      <c r="H20" s="43">
        <v>0.4</v>
      </c>
      <c r="I20" s="43">
        <v>13.8</v>
      </c>
      <c r="J20" s="43">
        <v>69.599999999999994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30.4</v>
      </c>
      <c r="H23" s="19">
        <f t="shared" si="2"/>
        <v>48.699999999999996</v>
      </c>
      <c r="I23" s="19">
        <f t="shared" si="2"/>
        <v>151.5</v>
      </c>
      <c r="J23" s="19">
        <f t="shared" si="2"/>
        <v>929.7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1260</v>
      </c>
      <c r="G24" s="32">
        <f t="shared" ref="G24:J24" si="4">G13+G23</f>
        <v>58.199999999999996</v>
      </c>
      <c r="H24" s="32">
        <f t="shared" si="4"/>
        <v>71.199999999999989</v>
      </c>
      <c r="I24" s="32">
        <f t="shared" si="4"/>
        <v>243.3</v>
      </c>
      <c r="J24" s="32">
        <f t="shared" si="4"/>
        <v>1580.9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 t="s">
        <v>52</v>
      </c>
      <c r="G25" s="40">
        <v>21.6</v>
      </c>
      <c r="H25" s="40">
        <v>19.3</v>
      </c>
      <c r="I25" s="40">
        <v>37.1</v>
      </c>
      <c r="J25" s="40">
        <v>400</v>
      </c>
      <c r="K25" s="41">
        <v>297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0.2</v>
      </c>
      <c r="H27" s="43"/>
      <c r="I27" s="43">
        <v>15</v>
      </c>
      <c r="J27" s="43">
        <v>58</v>
      </c>
      <c r="K27" s="44">
        <v>136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30</v>
      </c>
      <c r="G28" s="43">
        <v>2.2999999999999998</v>
      </c>
      <c r="H28" s="43">
        <v>0.3</v>
      </c>
      <c r="I28" s="43">
        <v>15</v>
      </c>
      <c r="J28" s="43">
        <v>74.099999999999994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100</v>
      </c>
      <c r="G29" s="43">
        <v>1.1000000000000001</v>
      </c>
      <c r="H29" s="43"/>
      <c r="I29" s="43">
        <v>13.8</v>
      </c>
      <c r="J29" s="43">
        <v>61.9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330</v>
      </c>
      <c r="G32" s="19">
        <f t="shared" ref="G32" si="6">SUM(G25:G31)</f>
        <v>25.200000000000003</v>
      </c>
      <c r="H32" s="19">
        <f t="shared" ref="H32" si="7">SUM(H25:H31)</f>
        <v>19.600000000000001</v>
      </c>
      <c r="I32" s="19">
        <f t="shared" ref="I32" si="8">SUM(I25:I31)</f>
        <v>80.899999999999991</v>
      </c>
      <c r="J32" s="19">
        <f t="shared" ref="J32:L32" si="9">SUM(J25:J31)</f>
        <v>594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 t="s">
        <v>56</v>
      </c>
      <c r="G34" s="43">
        <v>6.4</v>
      </c>
      <c r="H34" s="43">
        <v>8.6999999999999993</v>
      </c>
      <c r="I34" s="43">
        <v>13.4</v>
      </c>
      <c r="J34" s="43">
        <v>115</v>
      </c>
      <c r="K34" s="44">
        <v>128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88</v>
      </c>
      <c r="F35" s="43">
        <v>100</v>
      </c>
      <c r="G35" s="43">
        <v>14.3</v>
      </c>
      <c r="H35" s="43">
        <v>15.3</v>
      </c>
      <c r="I35" s="43">
        <v>7</v>
      </c>
      <c r="J35" s="43">
        <v>223</v>
      </c>
      <c r="K35" s="44">
        <v>196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75</v>
      </c>
      <c r="F36" s="43">
        <v>150</v>
      </c>
      <c r="G36" s="43">
        <v>4.5</v>
      </c>
      <c r="H36" s="43">
        <v>6.8</v>
      </c>
      <c r="I36" s="43">
        <v>22.4</v>
      </c>
      <c r="J36" s="43">
        <v>171</v>
      </c>
      <c r="K36" s="44">
        <v>463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0.4</v>
      </c>
      <c r="H37" s="43"/>
      <c r="I37" s="43">
        <v>23.6</v>
      </c>
      <c r="J37" s="43">
        <v>94</v>
      </c>
      <c r="K37" s="44">
        <v>705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59</v>
      </c>
      <c r="F38" s="43">
        <v>30</v>
      </c>
      <c r="G38" s="43">
        <v>2.4</v>
      </c>
      <c r="H38" s="43">
        <v>0.3</v>
      </c>
      <c r="I38" s="43">
        <v>15</v>
      </c>
      <c r="J38" s="43">
        <v>74.099999999999994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2.4</v>
      </c>
      <c r="H39" s="43">
        <v>0.4</v>
      </c>
      <c r="I39" s="43">
        <v>13.8</v>
      </c>
      <c r="J39" s="43">
        <v>69.599999999999994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10">SUM(G33:G41)</f>
        <v>30.4</v>
      </c>
      <c r="H42" s="19">
        <f t="shared" ref="H42" si="11">SUM(H33:H41)</f>
        <v>31.5</v>
      </c>
      <c r="I42" s="19">
        <f t="shared" ref="I42" si="12">SUM(I33:I41)</f>
        <v>95.2</v>
      </c>
      <c r="J42" s="19">
        <f t="shared" ref="J42:L42" si="13">SUM(J33:J41)</f>
        <v>746.7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840</v>
      </c>
      <c r="G43" s="32">
        <f t="shared" ref="G43" si="14">G32+G42</f>
        <v>55.6</v>
      </c>
      <c r="H43" s="32">
        <f t="shared" ref="H43" si="15">H32+H42</f>
        <v>51.1</v>
      </c>
      <c r="I43" s="32">
        <f t="shared" ref="I43" si="16">I32+I42</f>
        <v>176.1</v>
      </c>
      <c r="J43" s="32">
        <f t="shared" ref="J43:L43" si="17">J32+J42</f>
        <v>1340.7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150</v>
      </c>
      <c r="G44" s="40">
        <v>4.8</v>
      </c>
      <c r="H44" s="40">
        <v>10.199999999999999</v>
      </c>
      <c r="I44" s="40">
        <v>32.799999999999997</v>
      </c>
      <c r="J44" s="40">
        <v>245.8</v>
      </c>
      <c r="K44" s="41">
        <v>176</v>
      </c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20</v>
      </c>
      <c r="G45" s="43">
        <v>5.3</v>
      </c>
      <c r="H45" s="43">
        <v>5.3</v>
      </c>
      <c r="I45" s="43">
        <v>5.5</v>
      </c>
      <c r="J45" s="43">
        <v>72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83</v>
      </c>
      <c r="F46" s="43">
        <v>200</v>
      </c>
      <c r="G46" s="43">
        <v>0</v>
      </c>
      <c r="H46" s="43">
        <v>0</v>
      </c>
      <c r="I46" s="43">
        <v>21</v>
      </c>
      <c r="J46" s="43">
        <v>94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2.2999999999999998</v>
      </c>
      <c r="H47" s="43">
        <v>0.3</v>
      </c>
      <c r="I47" s="43">
        <v>15</v>
      </c>
      <c r="J47" s="43">
        <v>74.099999999999994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66</v>
      </c>
      <c r="F49" s="43">
        <v>100</v>
      </c>
      <c r="G49" s="43">
        <v>14.5</v>
      </c>
      <c r="H49" s="43">
        <v>15.3</v>
      </c>
      <c r="I49" s="43">
        <v>7</v>
      </c>
      <c r="J49" s="43">
        <v>223</v>
      </c>
      <c r="K49" s="44">
        <v>197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26.9</v>
      </c>
      <c r="H51" s="19">
        <f t="shared" ref="H51" si="19">SUM(H44:H50)</f>
        <v>31.1</v>
      </c>
      <c r="I51" s="19">
        <f t="shared" ref="I51" si="20">SUM(I44:I50)</f>
        <v>81.3</v>
      </c>
      <c r="J51" s="19">
        <f t="shared" ref="J51:L51" si="21">SUM(J44:J50)</f>
        <v>708.9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260</v>
      </c>
      <c r="G53" s="43">
        <v>3.2</v>
      </c>
      <c r="H53" s="43">
        <v>5.4</v>
      </c>
      <c r="I53" s="43">
        <v>26.3</v>
      </c>
      <c r="J53" s="43">
        <v>112.2</v>
      </c>
      <c r="K53" s="44">
        <v>110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250</v>
      </c>
      <c r="G54" s="43">
        <v>27.5</v>
      </c>
      <c r="H54" s="43">
        <v>28.1</v>
      </c>
      <c r="I54" s="43">
        <v>43.4</v>
      </c>
      <c r="J54" s="43">
        <v>536</v>
      </c>
      <c r="K54" s="44">
        <v>403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47</v>
      </c>
      <c r="F56" s="43">
        <v>200</v>
      </c>
      <c r="G56" s="43">
        <v>0.2</v>
      </c>
      <c r="H56" s="43">
        <v>0.1</v>
      </c>
      <c r="I56" s="43">
        <v>17.399999999999999</v>
      </c>
      <c r="J56" s="43">
        <v>69.5</v>
      </c>
      <c r="K56" s="44" t="s">
        <v>48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59</v>
      </c>
      <c r="F57" s="43">
        <v>30</v>
      </c>
      <c r="G57" s="43">
        <v>2.2999999999999998</v>
      </c>
      <c r="H57" s="43">
        <v>0.3</v>
      </c>
      <c r="I57" s="43">
        <v>15</v>
      </c>
      <c r="J57" s="43">
        <v>74.099999999999994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2.4</v>
      </c>
      <c r="H58" s="43">
        <v>0.4</v>
      </c>
      <c r="I58" s="43">
        <v>13.8</v>
      </c>
      <c r="J58" s="43">
        <v>69.599999999999994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35.599999999999994</v>
      </c>
      <c r="H61" s="19">
        <f t="shared" ref="H61" si="23">SUM(H52:H60)</f>
        <v>34.299999999999997</v>
      </c>
      <c r="I61" s="19">
        <f t="shared" ref="I61" si="24">SUM(I52:I60)</f>
        <v>115.89999999999999</v>
      </c>
      <c r="J61" s="19">
        <f t="shared" ref="J61:L61" si="25">SUM(J52:J60)</f>
        <v>861.40000000000009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1270</v>
      </c>
      <c r="G62" s="32">
        <f t="shared" ref="G62" si="26">G51+G61</f>
        <v>62.499999999999993</v>
      </c>
      <c r="H62" s="32">
        <f t="shared" ref="H62" si="27">H51+H61</f>
        <v>65.400000000000006</v>
      </c>
      <c r="I62" s="32">
        <f t="shared" ref="I62" si="28">I51+I61</f>
        <v>197.2</v>
      </c>
      <c r="J62" s="32">
        <f t="shared" ref="J62:L62" si="29">J51+J61</f>
        <v>1570.3000000000002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260</v>
      </c>
      <c r="G63" s="40">
        <v>9.4</v>
      </c>
      <c r="H63" s="40">
        <v>17.600000000000001</v>
      </c>
      <c r="I63" s="40">
        <v>26.8</v>
      </c>
      <c r="J63" s="40">
        <v>285</v>
      </c>
      <c r="K63" s="41">
        <v>262</v>
      </c>
      <c r="L63" s="40"/>
    </row>
    <row r="64" spans="1:12" ht="15" x14ac:dyDescent="0.25">
      <c r="A64" s="23"/>
      <c r="B64" s="15"/>
      <c r="C64" s="11"/>
      <c r="D64" s="6"/>
      <c r="E64" s="42" t="s">
        <v>63</v>
      </c>
      <c r="F64" s="43">
        <v>125</v>
      </c>
      <c r="G64" s="43">
        <v>2.9</v>
      </c>
      <c r="H64" s="43">
        <v>1.2</v>
      </c>
      <c r="I64" s="43">
        <v>27.8</v>
      </c>
      <c r="J64" s="43">
        <v>96.3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3.8</v>
      </c>
      <c r="H65" s="43">
        <v>7</v>
      </c>
      <c r="I65" s="43">
        <v>24.8</v>
      </c>
      <c r="J65" s="43">
        <v>150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2.2999999999999998</v>
      </c>
      <c r="H66" s="43">
        <v>0.3</v>
      </c>
      <c r="I66" s="43">
        <v>15</v>
      </c>
      <c r="J66" s="43">
        <v>74.099999999999994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 t="shared" ref="G70" si="30">SUM(G63:G69)</f>
        <v>18.400000000000002</v>
      </c>
      <c r="H70" s="19">
        <f t="shared" ref="H70" si="31">SUM(H63:H69)</f>
        <v>26.1</v>
      </c>
      <c r="I70" s="19">
        <f t="shared" ref="I70" si="32">SUM(I63:I69)</f>
        <v>94.4</v>
      </c>
      <c r="J70" s="19">
        <f t="shared" ref="J70:L70" si="33">SUM(J63:J69)</f>
        <v>605.4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90</v>
      </c>
      <c r="F72" s="43" t="s">
        <v>69</v>
      </c>
      <c r="G72" s="43">
        <v>5.2</v>
      </c>
      <c r="H72" s="43">
        <v>7.8</v>
      </c>
      <c r="I72" s="43">
        <v>44.7</v>
      </c>
      <c r="J72" s="43">
        <v>171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91</v>
      </c>
      <c r="F73" s="43">
        <v>150</v>
      </c>
      <c r="G73" s="43">
        <v>9.9</v>
      </c>
      <c r="H73" s="43">
        <v>14.5</v>
      </c>
      <c r="I73" s="43">
        <v>4</v>
      </c>
      <c r="J73" s="43">
        <v>165.3</v>
      </c>
      <c r="K73" s="44">
        <v>401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46</v>
      </c>
      <c r="F74" s="43">
        <v>150</v>
      </c>
      <c r="G74" s="43">
        <v>5.2</v>
      </c>
      <c r="H74" s="43">
        <v>63</v>
      </c>
      <c r="I74" s="43">
        <v>35.299999999999997</v>
      </c>
      <c r="J74" s="43">
        <v>221</v>
      </c>
      <c r="K74" s="44">
        <v>469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0.2</v>
      </c>
      <c r="H75" s="43"/>
      <c r="I75" s="43">
        <v>15</v>
      </c>
      <c r="J75" s="43">
        <v>58</v>
      </c>
      <c r="K75" s="44">
        <v>136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59</v>
      </c>
      <c r="F76" s="43">
        <v>30</v>
      </c>
      <c r="G76" s="43">
        <v>2.2999999999999998</v>
      </c>
      <c r="H76" s="43">
        <v>0.3</v>
      </c>
      <c r="I76" s="43">
        <v>15</v>
      </c>
      <c r="J76" s="43">
        <v>74.099999999999994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2.4</v>
      </c>
      <c r="H77" s="43">
        <v>0.4</v>
      </c>
      <c r="I77" s="43">
        <v>13.8</v>
      </c>
      <c r="J77" s="43">
        <v>69.599999999999994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560</v>
      </c>
      <c r="G80" s="19">
        <f t="shared" ref="G80" si="34">SUM(G71:G79)</f>
        <v>25.2</v>
      </c>
      <c r="H80" s="19">
        <f t="shared" ref="H80" si="35">SUM(H71:H79)</f>
        <v>86</v>
      </c>
      <c r="I80" s="19">
        <f t="shared" ref="I80" si="36">SUM(I71:I79)</f>
        <v>127.8</v>
      </c>
      <c r="J80" s="19">
        <f t="shared" ref="J80:L80" si="37">SUM(J71:J79)</f>
        <v>759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1175</v>
      </c>
      <c r="G81" s="32">
        <f t="shared" ref="G81" si="38">G70+G80</f>
        <v>43.6</v>
      </c>
      <c r="H81" s="32">
        <f t="shared" ref="H81" si="39">H70+H80</f>
        <v>112.1</v>
      </c>
      <c r="I81" s="32">
        <f t="shared" ref="I81" si="40">I70+I80</f>
        <v>222.2</v>
      </c>
      <c r="J81" s="32">
        <f t="shared" ref="J81:L81" si="41">J70+J80</f>
        <v>1364.4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92</v>
      </c>
      <c r="F82" s="40">
        <v>200</v>
      </c>
      <c r="G82" s="40">
        <v>20</v>
      </c>
      <c r="H82" s="40">
        <v>33.4</v>
      </c>
      <c r="I82" s="40">
        <v>3.8</v>
      </c>
      <c r="J82" s="40">
        <v>394</v>
      </c>
      <c r="K82" s="41">
        <v>284</v>
      </c>
      <c r="L82" s="40"/>
    </row>
    <row r="83" spans="1:12" ht="15" x14ac:dyDescent="0.25">
      <c r="A83" s="23"/>
      <c r="B83" s="15"/>
      <c r="C83" s="11"/>
      <c r="D83" s="6"/>
      <c r="E83" s="42" t="s">
        <v>72</v>
      </c>
      <c r="F83" s="43" t="s">
        <v>73</v>
      </c>
      <c r="G83" s="43">
        <v>9.5</v>
      </c>
      <c r="H83" s="43">
        <v>11.5</v>
      </c>
      <c r="I83" s="43">
        <v>39.299999999999997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0.8</v>
      </c>
      <c r="H84" s="43">
        <v>2.6</v>
      </c>
      <c r="I84" s="43">
        <v>22.6</v>
      </c>
      <c r="J84" s="43">
        <v>112</v>
      </c>
      <c r="K84" s="44">
        <v>175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2.2999999999999998</v>
      </c>
      <c r="H85" s="43">
        <v>0.3</v>
      </c>
      <c r="I85" s="43">
        <v>15</v>
      </c>
      <c r="J85" s="43">
        <v>74.400000000000006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32.6</v>
      </c>
      <c r="H89" s="19">
        <f t="shared" ref="H89" si="43">SUM(H82:H88)</f>
        <v>47.8</v>
      </c>
      <c r="I89" s="19">
        <f t="shared" ref="I89" si="44">SUM(I82:I88)</f>
        <v>80.699999999999989</v>
      </c>
      <c r="J89" s="19">
        <f t="shared" ref="J89:L89" si="45">SUM(J82:J88)</f>
        <v>697.4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260</v>
      </c>
      <c r="G91" s="43">
        <v>2.2000000000000002</v>
      </c>
      <c r="H91" s="43">
        <v>4.5</v>
      </c>
      <c r="I91" s="43">
        <v>22.7</v>
      </c>
      <c r="J91" s="43">
        <v>100</v>
      </c>
      <c r="K91" s="44">
        <v>129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93</v>
      </c>
      <c r="F92" s="43">
        <v>100</v>
      </c>
      <c r="G92" s="43">
        <v>16.7</v>
      </c>
      <c r="H92" s="43">
        <v>9.6999999999999993</v>
      </c>
      <c r="I92" s="43">
        <v>23.6</v>
      </c>
      <c r="J92" s="43">
        <v>198</v>
      </c>
      <c r="K92" s="44">
        <v>43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4.8</v>
      </c>
      <c r="H93" s="43">
        <v>10.199999999999999</v>
      </c>
      <c r="I93" s="43">
        <v>32.799999999999997</v>
      </c>
      <c r="J93" s="43">
        <v>245.8</v>
      </c>
      <c r="K93" s="44">
        <v>176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97</v>
      </c>
      <c r="F94" s="43">
        <v>200</v>
      </c>
      <c r="G94" s="43">
        <v>0.6</v>
      </c>
      <c r="H94" s="43"/>
      <c r="I94" s="43">
        <v>30.8</v>
      </c>
      <c r="J94" s="43">
        <v>130</v>
      </c>
      <c r="K94" s="44" t="s">
        <v>94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59</v>
      </c>
      <c r="F95" s="43">
        <v>30</v>
      </c>
      <c r="G95" s="43">
        <v>2.2999999999999998</v>
      </c>
      <c r="H95" s="43">
        <v>0.3</v>
      </c>
      <c r="I95" s="43">
        <v>15</v>
      </c>
      <c r="J95" s="43">
        <v>74.099999999999994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2.4</v>
      </c>
      <c r="H96" s="43">
        <v>0.4</v>
      </c>
      <c r="I96" s="43">
        <v>13.8</v>
      </c>
      <c r="J96" s="43">
        <v>69.599999999999994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29</v>
      </c>
      <c r="H99" s="19">
        <f t="shared" ref="H99" si="47">SUM(H90:H98)</f>
        <v>25.099999999999998</v>
      </c>
      <c r="I99" s="19">
        <f t="shared" ref="I99" si="48">SUM(I90:I98)</f>
        <v>138.69999999999999</v>
      </c>
      <c r="J99" s="19">
        <f t="shared" ref="J99:L99" si="49">SUM(J90:J98)</f>
        <v>817.5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1200</v>
      </c>
      <c r="G100" s="32">
        <f t="shared" ref="G100" si="50">G89+G99</f>
        <v>61.6</v>
      </c>
      <c r="H100" s="32">
        <f t="shared" ref="H100" si="51">H89+H99</f>
        <v>72.899999999999991</v>
      </c>
      <c r="I100" s="32">
        <f t="shared" ref="I100" si="52">I89+I99</f>
        <v>219.39999999999998</v>
      </c>
      <c r="J100" s="32">
        <f t="shared" ref="J100:L100" si="53">J89+J99</f>
        <v>1514.9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95</v>
      </c>
      <c r="F101" s="40">
        <v>100</v>
      </c>
      <c r="G101" s="40">
        <v>9.5</v>
      </c>
      <c r="H101" s="40">
        <v>13.6</v>
      </c>
      <c r="I101" s="40">
        <v>31.7</v>
      </c>
      <c r="J101" s="40">
        <v>289</v>
      </c>
      <c r="K101" s="41">
        <v>413</v>
      </c>
      <c r="L101" s="40"/>
    </row>
    <row r="102" spans="1:12" ht="15" x14ac:dyDescent="0.25">
      <c r="A102" s="23"/>
      <c r="B102" s="15"/>
      <c r="C102" s="11"/>
      <c r="D102" s="6"/>
      <c r="E102" s="42" t="s">
        <v>77</v>
      </c>
      <c r="F102" s="43">
        <v>180</v>
      </c>
      <c r="G102" s="43">
        <v>8.1999999999999993</v>
      </c>
      <c r="H102" s="43">
        <v>8</v>
      </c>
      <c r="I102" s="43">
        <v>37.4</v>
      </c>
      <c r="J102" s="43">
        <v>178.5</v>
      </c>
      <c r="K102" s="44">
        <v>25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0.2</v>
      </c>
      <c r="H103" s="43"/>
      <c r="I103" s="43">
        <v>15</v>
      </c>
      <c r="J103" s="43">
        <v>58</v>
      </c>
      <c r="K103" s="44">
        <v>136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2.2999999999999998</v>
      </c>
      <c r="H104" s="43">
        <v>0.3</v>
      </c>
      <c r="I104" s="43">
        <v>15</v>
      </c>
      <c r="J104" s="43">
        <v>74.400000000000006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100</v>
      </c>
      <c r="G105" s="43">
        <v>0.2</v>
      </c>
      <c r="H105" s="43"/>
      <c r="I105" s="43">
        <v>24</v>
      </c>
      <c r="J105" s="43">
        <v>53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20.399999999999999</v>
      </c>
      <c r="H108" s="19">
        <f t="shared" si="54"/>
        <v>21.900000000000002</v>
      </c>
      <c r="I108" s="19">
        <f t="shared" si="54"/>
        <v>123.1</v>
      </c>
      <c r="J108" s="19">
        <f t="shared" si="54"/>
        <v>652.9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96</v>
      </c>
      <c r="F110" s="43">
        <v>260</v>
      </c>
      <c r="G110" s="43">
        <v>2</v>
      </c>
      <c r="H110" s="43">
        <v>5.3</v>
      </c>
      <c r="I110" s="43">
        <v>13.1</v>
      </c>
      <c r="J110" s="43">
        <v>106</v>
      </c>
      <c r="K110" s="44">
        <v>96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243</v>
      </c>
      <c r="G111" s="43">
        <v>18.100000000000001</v>
      </c>
      <c r="H111" s="43">
        <v>22.6</v>
      </c>
      <c r="I111" s="43">
        <v>3.6</v>
      </c>
      <c r="J111" s="43">
        <v>483</v>
      </c>
      <c r="K111" s="44">
        <v>430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0.2</v>
      </c>
      <c r="H113" s="43"/>
      <c r="I113" s="43">
        <v>15</v>
      </c>
      <c r="J113" s="43">
        <v>58</v>
      </c>
      <c r="K113" s="44">
        <v>136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59</v>
      </c>
      <c r="F114" s="43">
        <v>30</v>
      </c>
      <c r="G114" s="43">
        <v>2.2999999999999998</v>
      </c>
      <c r="H114" s="43">
        <v>0.3</v>
      </c>
      <c r="I114" s="43">
        <v>15</v>
      </c>
      <c r="J114" s="43">
        <v>74.099999999999994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733</v>
      </c>
      <c r="G118" s="19">
        <f t="shared" ref="G118:J118" si="56">SUM(G109:G117)</f>
        <v>22.6</v>
      </c>
      <c r="H118" s="19">
        <f t="shared" si="56"/>
        <v>28.200000000000003</v>
      </c>
      <c r="I118" s="19">
        <f t="shared" si="56"/>
        <v>46.7</v>
      </c>
      <c r="J118" s="19">
        <f t="shared" si="56"/>
        <v>721.1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1343</v>
      </c>
      <c r="G119" s="32">
        <f t="shared" ref="G119" si="58">G108+G118</f>
        <v>43</v>
      </c>
      <c r="H119" s="32">
        <f t="shared" ref="H119" si="59">H108+H118</f>
        <v>50.100000000000009</v>
      </c>
      <c r="I119" s="32">
        <f t="shared" ref="I119" si="60">I108+I118</f>
        <v>169.8</v>
      </c>
      <c r="J119" s="32">
        <f t="shared" ref="J119:L119" si="61">J108+J118</f>
        <v>1374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98</v>
      </c>
      <c r="F120" s="40">
        <v>100</v>
      </c>
      <c r="G120" s="40">
        <v>18</v>
      </c>
      <c r="H120" s="40">
        <v>15.9</v>
      </c>
      <c r="I120" s="40">
        <v>7.5</v>
      </c>
      <c r="J120" s="40">
        <v>202</v>
      </c>
      <c r="K120" s="51"/>
      <c r="L120" s="40"/>
    </row>
    <row r="121" spans="1:12" ht="15" x14ac:dyDescent="0.25">
      <c r="A121" s="14"/>
      <c r="B121" s="15"/>
      <c r="C121" s="11"/>
      <c r="D121" s="6"/>
      <c r="E121" s="42" t="s">
        <v>46</v>
      </c>
      <c r="F121" s="43">
        <v>150</v>
      </c>
      <c r="G121" s="43">
        <v>9.1999999999999993</v>
      </c>
      <c r="H121" s="43">
        <v>10.5</v>
      </c>
      <c r="I121" s="43">
        <v>35.299999999999997</v>
      </c>
      <c r="J121" s="43">
        <v>231</v>
      </c>
      <c r="K121" s="44">
        <v>469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0.8</v>
      </c>
      <c r="H122" s="43">
        <v>2.6</v>
      </c>
      <c r="I122" s="43">
        <v>22.6</v>
      </c>
      <c r="J122" s="43">
        <v>72</v>
      </c>
      <c r="K122" s="44">
        <v>175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30</v>
      </c>
      <c r="G123" s="43">
        <v>2.2999999999999998</v>
      </c>
      <c r="H123" s="43">
        <v>0.3</v>
      </c>
      <c r="I123" s="43">
        <v>15</v>
      </c>
      <c r="J123" s="43">
        <v>74.400000000000006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60</v>
      </c>
      <c r="F125" s="43">
        <v>20</v>
      </c>
      <c r="G125" s="43">
        <v>5.3</v>
      </c>
      <c r="H125" s="43">
        <v>5.3</v>
      </c>
      <c r="I125" s="43">
        <v>5.5</v>
      </c>
      <c r="J125" s="43">
        <v>72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35.6</v>
      </c>
      <c r="H127" s="19">
        <f t="shared" si="62"/>
        <v>34.6</v>
      </c>
      <c r="I127" s="19">
        <f t="shared" si="62"/>
        <v>85.9</v>
      </c>
      <c r="J127" s="19">
        <f t="shared" si="62"/>
        <v>651.4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99</v>
      </c>
      <c r="F129" s="43">
        <v>260</v>
      </c>
      <c r="G129" s="43">
        <v>2.6</v>
      </c>
      <c r="H129" s="43">
        <v>5.3</v>
      </c>
      <c r="I129" s="43">
        <v>14.3</v>
      </c>
      <c r="J129" s="43">
        <v>116</v>
      </c>
      <c r="K129" s="44">
        <v>162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100</v>
      </c>
      <c r="F130" s="43">
        <v>100</v>
      </c>
      <c r="G130" s="43">
        <v>12.2</v>
      </c>
      <c r="H130" s="43">
        <v>13.1</v>
      </c>
      <c r="I130" s="43">
        <v>17.399999999999999</v>
      </c>
      <c r="J130" s="43">
        <v>210</v>
      </c>
      <c r="K130" s="44" t="s">
        <v>101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102</v>
      </c>
      <c r="F131" s="43">
        <v>150</v>
      </c>
      <c r="G131" s="43">
        <v>3.8</v>
      </c>
      <c r="H131" s="43">
        <v>6</v>
      </c>
      <c r="I131" s="43">
        <v>30.4</v>
      </c>
      <c r="J131" s="43">
        <v>222</v>
      </c>
      <c r="K131" s="44">
        <v>465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0.2</v>
      </c>
      <c r="H132" s="43">
        <v>0.1</v>
      </c>
      <c r="I132" s="43">
        <v>17.399999999999999</v>
      </c>
      <c r="J132" s="43">
        <v>69.5</v>
      </c>
      <c r="K132" s="44" t="s">
        <v>48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59</v>
      </c>
      <c r="F133" s="43">
        <v>30</v>
      </c>
      <c r="G133" s="43">
        <v>2.2999999999999998</v>
      </c>
      <c r="H133" s="43">
        <v>0.3</v>
      </c>
      <c r="I133" s="43">
        <v>15</v>
      </c>
      <c r="J133" s="43">
        <v>74.099999999999994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2.4</v>
      </c>
      <c r="H134" s="43">
        <v>0.4</v>
      </c>
      <c r="I134" s="43">
        <v>13.8</v>
      </c>
      <c r="J134" s="43">
        <v>69.599999999999994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23.499999999999996</v>
      </c>
      <c r="H137" s="19">
        <f t="shared" si="64"/>
        <v>25.2</v>
      </c>
      <c r="I137" s="19">
        <f t="shared" si="64"/>
        <v>108.3</v>
      </c>
      <c r="J137" s="19">
        <f t="shared" si="64"/>
        <v>761.2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1270</v>
      </c>
      <c r="G138" s="32">
        <f t="shared" ref="G138" si="66">G127+G137</f>
        <v>59.099999999999994</v>
      </c>
      <c r="H138" s="32">
        <f t="shared" ref="H138" si="67">H127+H137</f>
        <v>59.8</v>
      </c>
      <c r="I138" s="32">
        <f t="shared" ref="I138" si="68">I127+I137</f>
        <v>194.2</v>
      </c>
      <c r="J138" s="32">
        <f t="shared" ref="J138:L138" si="69">J127+J137</f>
        <v>1412.6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 t="s">
        <v>61</v>
      </c>
      <c r="G139" s="40">
        <v>9.4</v>
      </c>
      <c r="H139" s="40">
        <v>14</v>
      </c>
      <c r="I139" s="40">
        <v>367.8</v>
      </c>
      <c r="J139" s="40">
        <v>325</v>
      </c>
      <c r="K139" s="41">
        <v>262</v>
      </c>
      <c r="L139" s="40"/>
    </row>
    <row r="140" spans="1:12" ht="15" x14ac:dyDescent="0.25">
      <c r="A140" s="23"/>
      <c r="B140" s="15"/>
      <c r="C140" s="11"/>
      <c r="D140" s="6"/>
      <c r="E140" s="42" t="s">
        <v>103</v>
      </c>
      <c r="F140" s="43">
        <v>60</v>
      </c>
      <c r="G140" s="43">
        <v>4.32</v>
      </c>
      <c r="H140" s="43">
        <v>8.64</v>
      </c>
      <c r="I140" s="43">
        <v>31.4</v>
      </c>
      <c r="J140" s="43">
        <v>220.2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 t="s">
        <v>68</v>
      </c>
      <c r="G141" s="43">
        <v>0.3</v>
      </c>
      <c r="H141" s="43"/>
      <c r="I141" s="43">
        <v>15.8</v>
      </c>
      <c r="J141" s="43">
        <v>53</v>
      </c>
      <c r="K141" s="44">
        <v>138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2.2999999999999998</v>
      </c>
      <c r="H142" s="43">
        <v>0.3</v>
      </c>
      <c r="I142" s="43">
        <v>15</v>
      </c>
      <c r="J142" s="43">
        <v>74.400000000000006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90</v>
      </c>
      <c r="G146" s="19">
        <f t="shared" ref="G146:J146" si="70">SUM(G139:G145)</f>
        <v>16.32</v>
      </c>
      <c r="H146" s="19">
        <f t="shared" si="70"/>
        <v>22.94</v>
      </c>
      <c r="I146" s="19">
        <f t="shared" si="70"/>
        <v>430</v>
      </c>
      <c r="J146" s="19">
        <f t="shared" si="70"/>
        <v>672.6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55</v>
      </c>
      <c r="F148" s="43" t="s">
        <v>56</v>
      </c>
      <c r="G148" s="43">
        <v>6.4</v>
      </c>
      <c r="H148" s="43">
        <v>8.6999999999999993</v>
      </c>
      <c r="I148" s="43">
        <v>13.4</v>
      </c>
      <c r="J148" s="43">
        <v>115</v>
      </c>
      <c r="K148" s="44">
        <v>128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110</v>
      </c>
      <c r="G149" s="43">
        <v>17.2</v>
      </c>
      <c r="H149" s="43">
        <v>19.7</v>
      </c>
      <c r="I149" s="43">
        <v>28</v>
      </c>
      <c r="J149" s="43">
        <v>283</v>
      </c>
      <c r="K149" s="44">
        <v>422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4.5</v>
      </c>
      <c r="H150" s="43">
        <v>6.8</v>
      </c>
      <c r="I150" s="43">
        <v>22.4</v>
      </c>
      <c r="J150" s="43">
        <v>171</v>
      </c>
      <c r="K150" s="44">
        <v>463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/>
      <c r="H151" s="43"/>
      <c r="I151" s="43">
        <v>19</v>
      </c>
      <c r="J151" s="43">
        <v>80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59</v>
      </c>
      <c r="F152" s="43">
        <v>30</v>
      </c>
      <c r="G152" s="43">
        <v>2.2999999999999998</v>
      </c>
      <c r="H152" s="43">
        <v>0.3</v>
      </c>
      <c r="I152" s="43">
        <v>15</v>
      </c>
      <c r="J152" s="43">
        <v>74.099999999999994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2.4</v>
      </c>
      <c r="H153" s="43">
        <v>0.4</v>
      </c>
      <c r="I153" s="43">
        <v>13.8</v>
      </c>
      <c r="J153" s="43">
        <v>69.599999999999994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520</v>
      </c>
      <c r="G156" s="19">
        <f t="shared" ref="G156:J156" si="72">SUM(G147:G155)</f>
        <v>32.800000000000004</v>
      </c>
      <c r="H156" s="19">
        <f t="shared" si="72"/>
        <v>35.899999999999991</v>
      </c>
      <c r="I156" s="19">
        <f t="shared" si="72"/>
        <v>111.6</v>
      </c>
      <c r="J156" s="19">
        <f t="shared" si="72"/>
        <v>792.7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610</v>
      </c>
      <c r="G157" s="32">
        <f t="shared" ref="G157" si="74">G146+G156</f>
        <v>49.120000000000005</v>
      </c>
      <c r="H157" s="32">
        <f t="shared" ref="H157" si="75">H146+H156</f>
        <v>58.839999999999989</v>
      </c>
      <c r="I157" s="32">
        <f t="shared" ref="I157" si="76">I146+I156</f>
        <v>541.6</v>
      </c>
      <c r="J157" s="32">
        <f t="shared" ref="J157:L157" si="77">J146+J156</f>
        <v>1465.3000000000002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 t="s">
        <v>52</v>
      </c>
      <c r="G158" s="40">
        <v>21.6</v>
      </c>
      <c r="H158" s="40">
        <v>19.3</v>
      </c>
      <c r="I158" s="40">
        <v>37.1</v>
      </c>
      <c r="J158" s="40">
        <v>400</v>
      </c>
      <c r="K158" s="51"/>
      <c r="L158" s="40"/>
    </row>
    <row r="159" spans="1:12" ht="15" x14ac:dyDescent="0.25">
      <c r="A159" s="23"/>
      <c r="B159" s="15"/>
      <c r="C159" s="11"/>
      <c r="D159" s="6"/>
      <c r="E159" s="42" t="s">
        <v>84</v>
      </c>
      <c r="F159" s="43">
        <v>100</v>
      </c>
      <c r="G159" s="43">
        <v>12.3</v>
      </c>
      <c r="H159" s="43">
        <v>10</v>
      </c>
      <c r="I159" s="43">
        <v>54.4</v>
      </c>
      <c r="J159" s="43">
        <v>240</v>
      </c>
      <c r="K159" s="44">
        <v>788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3.8</v>
      </c>
      <c r="H160" s="43">
        <v>7</v>
      </c>
      <c r="I160" s="43">
        <v>24.8</v>
      </c>
      <c r="J160" s="43">
        <v>150</v>
      </c>
      <c r="K160" s="44">
        <v>642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44</v>
      </c>
      <c r="F163" s="43">
        <v>30</v>
      </c>
      <c r="G163" s="43">
        <v>2.2999999999999998</v>
      </c>
      <c r="H163" s="43">
        <v>0.3</v>
      </c>
      <c r="I163" s="43">
        <v>15</v>
      </c>
      <c r="J163" s="43">
        <v>74.400000000000006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330</v>
      </c>
      <c r="G165" s="19">
        <f t="shared" ref="G165:J165" si="78">SUM(G158:G164)</f>
        <v>40</v>
      </c>
      <c r="H165" s="19">
        <f t="shared" si="78"/>
        <v>36.599999999999994</v>
      </c>
      <c r="I165" s="19">
        <f t="shared" si="78"/>
        <v>131.30000000000001</v>
      </c>
      <c r="J165" s="19">
        <f t="shared" si="78"/>
        <v>864.4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104</v>
      </c>
      <c r="F167" s="43">
        <v>250</v>
      </c>
      <c r="G167" s="43">
        <v>4.8</v>
      </c>
      <c r="H167" s="43">
        <v>10.5</v>
      </c>
      <c r="I167" s="43">
        <v>35.799999999999997</v>
      </c>
      <c r="J167" s="43">
        <v>144</v>
      </c>
      <c r="K167" s="44">
        <v>138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85</v>
      </c>
      <c r="F168" s="43">
        <v>100</v>
      </c>
      <c r="G168" s="43">
        <v>14.3</v>
      </c>
      <c r="H168" s="43">
        <v>15.3</v>
      </c>
      <c r="I168" s="43">
        <v>7</v>
      </c>
      <c r="J168" s="43">
        <v>223</v>
      </c>
      <c r="K168" s="44">
        <v>196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4.8</v>
      </c>
      <c r="H169" s="43">
        <v>10.199999999999999</v>
      </c>
      <c r="I169" s="43">
        <v>32.799999999999997</v>
      </c>
      <c r="J169" s="43">
        <v>245.8</v>
      </c>
      <c r="K169" s="44">
        <v>176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/>
      <c r="H170" s="43"/>
      <c r="I170" s="43">
        <v>21</v>
      </c>
      <c r="J170" s="43">
        <v>94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59</v>
      </c>
      <c r="F171" s="43">
        <v>30</v>
      </c>
      <c r="G171" s="43">
        <v>2.2999999999999998</v>
      </c>
      <c r="H171" s="43">
        <v>0.3</v>
      </c>
      <c r="I171" s="43">
        <v>15</v>
      </c>
      <c r="J171" s="43">
        <v>74.099999999999994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2.4</v>
      </c>
      <c r="H172" s="43">
        <v>0.4</v>
      </c>
      <c r="I172" s="43">
        <v>13.8</v>
      </c>
      <c r="J172" s="43">
        <v>69.599999999999994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28.6</v>
      </c>
      <c r="H175" s="19">
        <f t="shared" si="80"/>
        <v>36.699999999999996</v>
      </c>
      <c r="I175" s="19">
        <f t="shared" si="80"/>
        <v>125.39999999999999</v>
      </c>
      <c r="J175" s="19">
        <f t="shared" si="80"/>
        <v>850.5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1090</v>
      </c>
      <c r="G176" s="32">
        <f t="shared" ref="G176" si="82">G165+G175</f>
        <v>68.599999999999994</v>
      </c>
      <c r="H176" s="32">
        <f t="shared" ref="H176" si="83">H165+H175</f>
        <v>73.299999999999983</v>
      </c>
      <c r="I176" s="32">
        <f t="shared" ref="I176" si="84">I165+I175</f>
        <v>256.7</v>
      </c>
      <c r="J176" s="32">
        <f t="shared" ref="J176:L176" si="85">J165+J175</f>
        <v>1714.9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100</v>
      </c>
      <c r="G177" s="40">
        <v>14.5</v>
      </c>
      <c r="H177" s="40">
        <v>15.3</v>
      </c>
      <c r="I177" s="40">
        <v>7</v>
      </c>
      <c r="J177" s="40">
        <v>223</v>
      </c>
      <c r="K177" s="41">
        <v>469</v>
      </c>
      <c r="L177" s="40"/>
    </row>
    <row r="178" spans="1:12" ht="15" x14ac:dyDescent="0.25">
      <c r="A178" s="23"/>
      <c r="B178" s="15"/>
      <c r="C178" s="11"/>
      <c r="D178" s="6"/>
      <c r="E178" s="42" t="s">
        <v>46</v>
      </c>
      <c r="F178" s="43">
        <v>150</v>
      </c>
      <c r="G178" s="43">
        <v>5.2</v>
      </c>
      <c r="H178" s="43">
        <v>6</v>
      </c>
      <c r="I178" s="43">
        <v>35.299999999999997</v>
      </c>
      <c r="J178" s="43">
        <v>221</v>
      </c>
      <c r="K178" s="44">
        <v>469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0.2</v>
      </c>
      <c r="H179" s="43"/>
      <c r="I179" s="43">
        <v>15</v>
      </c>
      <c r="J179" s="43">
        <v>58</v>
      </c>
      <c r="K179" s="44">
        <v>136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2.2999999999999998</v>
      </c>
      <c r="H180" s="43">
        <v>0.3</v>
      </c>
      <c r="I180" s="43">
        <v>15</v>
      </c>
      <c r="J180" s="43">
        <v>74.400000000000006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54</v>
      </c>
      <c r="F181" s="43">
        <v>100</v>
      </c>
      <c r="G181" s="43">
        <v>1.1000000000000001</v>
      </c>
      <c r="H181" s="43"/>
      <c r="I181" s="43">
        <v>13.8</v>
      </c>
      <c r="J181" s="43">
        <v>61.9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23.3</v>
      </c>
      <c r="H184" s="19">
        <f t="shared" si="86"/>
        <v>21.6</v>
      </c>
      <c r="I184" s="19">
        <f t="shared" si="86"/>
        <v>86.1</v>
      </c>
      <c r="J184" s="19">
        <f t="shared" si="86"/>
        <v>638.29999999999995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260</v>
      </c>
      <c r="G186" s="43">
        <v>3.2</v>
      </c>
      <c r="H186" s="43">
        <v>5.4</v>
      </c>
      <c r="I186" s="43">
        <v>26.3</v>
      </c>
      <c r="J186" s="43">
        <v>112.2</v>
      </c>
      <c r="K186" s="44">
        <v>110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82</v>
      </c>
      <c r="F187" s="43">
        <v>300</v>
      </c>
      <c r="G187" s="43">
        <v>21.06</v>
      </c>
      <c r="H187" s="43">
        <v>30.6</v>
      </c>
      <c r="I187" s="43">
        <v>19.8</v>
      </c>
      <c r="J187" s="43">
        <v>397.8</v>
      </c>
      <c r="K187" s="44">
        <v>394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0.4</v>
      </c>
      <c r="H189" s="43"/>
      <c r="I189" s="43">
        <v>23.6</v>
      </c>
      <c r="J189" s="43">
        <v>94</v>
      </c>
      <c r="K189" s="44">
        <v>705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59</v>
      </c>
      <c r="F190" s="43">
        <v>30</v>
      </c>
      <c r="G190" s="43">
        <v>2.2999999999999998</v>
      </c>
      <c r="H190" s="43">
        <v>0.3</v>
      </c>
      <c r="I190" s="43">
        <v>15</v>
      </c>
      <c r="J190" s="43">
        <v>74.099999999999994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2.4</v>
      </c>
      <c r="H191" s="43">
        <v>0.4</v>
      </c>
      <c r="I191" s="43">
        <v>13.8</v>
      </c>
      <c r="J191" s="43">
        <v>69.599999999999994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29.359999999999996</v>
      </c>
      <c r="H194" s="19">
        <f t="shared" si="88"/>
        <v>36.699999999999996</v>
      </c>
      <c r="I194" s="19">
        <f t="shared" si="88"/>
        <v>98.5</v>
      </c>
      <c r="J194" s="19">
        <f t="shared" si="88"/>
        <v>747.7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1400</v>
      </c>
      <c r="G195" s="32">
        <f t="shared" ref="G195" si="90">G184+G194</f>
        <v>52.66</v>
      </c>
      <c r="H195" s="32">
        <f t="shared" ref="H195" si="91">H184+H194</f>
        <v>58.3</v>
      </c>
      <c r="I195" s="32">
        <f t="shared" ref="I195" si="92">I184+I194</f>
        <v>184.6</v>
      </c>
      <c r="J195" s="32">
        <f t="shared" ref="J195:L195" si="93">J184+J194</f>
        <v>1386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1145.8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55.398000000000003</v>
      </c>
      <c r="H196" s="34">
        <f t="shared" si="94"/>
        <v>67.303999999999988</v>
      </c>
      <c r="I196" s="34">
        <f t="shared" si="94"/>
        <v>240.50999999999993</v>
      </c>
      <c r="J196" s="34">
        <f t="shared" si="94"/>
        <v>1472.4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dcterms:created xsi:type="dcterms:W3CDTF">2022-05-16T14:23:56Z</dcterms:created>
  <dcterms:modified xsi:type="dcterms:W3CDTF">2024-01-15T10:57:51Z</dcterms:modified>
</cp:coreProperties>
</file>